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rten.eraslan\Desktop\Yeap Yeap\TÜMÜ VOL2\EBİS\Tedarikçilere Gelen Şikayetlere İlişkin Gerçekleşmeler Bildirimi\Hazır tablolar\internete konan özet tablolar\"/>
    </mc:Choice>
  </mc:AlternateContent>
  <bookViews>
    <workbookView xWindow="0" yWindow="0" windowWidth="28800" windowHeight="12450"/>
  </bookViews>
  <sheets>
    <sheet name="Özet tabl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8" i="2"/>
  <c r="I8" i="2"/>
  <c r="J8" i="2"/>
  <c r="K8" i="2"/>
  <c r="F8" i="2"/>
  <c r="D8" i="2"/>
  <c r="E4" i="2"/>
  <c r="D4" i="2"/>
  <c r="L4" i="2"/>
  <c r="L7" i="2" l="1"/>
  <c r="D6" i="2"/>
  <c r="D7" i="2"/>
  <c r="E7" i="2" s="1"/>
  <c r="D5" i="2"/>
  <c r="E6" i="2" l="1"/>
  <c r="L6" i="2"/>
  <c r="L5" i="2"/>
  <c r="E5" i="2"/>
  <c r="M6" i="2" l="1"/>
  <c r="M4" i="2"/>
  <c r="M7" i="2"/>
  <c r="L8" i="2"/>
  <c r="M8" i="2"/>
  <c r="E8" i="2"/>
  <c r="M5" i="2"/>
</calcChain>
</file>

<file path=xl/sharedStrings.xml><?xml version="1.0" encoding="utf-8"?>
<sst xmlns="http://schemas.openxmlformats.org/spreadsheetml/2006/main" count="26" uniqueCount="24">
  <si>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</si>
  <si>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</si>
  <si>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</si>
  <si>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</si>
  <si>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</si>
  <si>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</si>
  <si>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</si>
  <si>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</si>
  <si>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kategorilere göre oransal dağılım</t>
  </si>
  <si>
    <t>1. Fatura ve/veya faturaya esas unsurlar</t>
  </si>
  <si>
    <t>1.2. Fatura tutarı (K2)</t>
  </si>
  <si>
    <t>1.5. Fatura son ödeme tarihi (K5)</t>
  </si>
  <si>
    <t>4. İkili anlaşma</t>
  </si>
  <si>
    <t>4.4. İkili anlaşma yenileme veya süre uzatımı (K13)</t>
  </si>
  <si>
    <t>5. Tüketici hizmetleri</t>
  </si>
  <si>
    <t>5.3. Bilgi/Belge talebi (K22)</t>
  </si>
  <si>
    <t>Tüketici sayısı (T1)</t>
  </si>
  <si>
    <t>Şikayet kategorisinin şikayet sayısına göre sıralaması</t>
  </si>
  <si>
    <t>1000 kişi başına düşen şikayet sayısı</t>
  </si>
  <si>
    <t>Ortalama sonuçlanma süresi(gün) (S6)</t>
  </si>
  <si>
    <t>Toplam Şikayet</t>
  </si>
  <si>
    <t>Tedarikçilere Gelen Şikayetlere İlişkin Gerçekleşmeler</t>
  </si>
  <si>
    <t>TRAKYA ELEKTRİK PERAKENDE SATIŞ ANONİM ŞİRKETİ</t>
  </si>
  <si>
    <t>Şikayetlerin sonuçlanma süresi(gün)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</si>
</sst>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6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0" fontId="0" fillId="0" borderId="2" xfId="1" applyNumberFormat="1" applyFont="1" applyBorder="1"/>
    <xf numFmtId="0" fontId="0" fillId="0" borderId="1" xfId="0" applyBorder="1"/>
    <xf numFmtId="2" fontId="0" fillId="0" borderId="2" xfId="0" applyNumberFormat="1" applyBorder="1"/>
    <xf numFmtId="0" fontId="5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D8" sqref="D8"/>
    </sheetView>
  </sheetViews>
  <sheetFormatPr defaultRowHeight="15" x14ac:dyDescent="0.25"/>
  <cols>
    <col min="1" max="1" width="15.5703125" customWidth="1"/>
    <col min="2" max="2" width="36" customWidth="1"/>
    <col min="3" max="3" width="47.85546875" bestFit="1" customWidth="1"/>
    <col min="4" max="6" width="10.7109375" customWidth="1"/>
    <col min="7" max="7" width="15" customWidth="1"/>
    <col min="8" max="8" width="15.7109375" customWidth="1"/>
    <col min="9" max="9" width="10.7109375" customWidth="1"/>
    <col min="10" max="11" width="16.85546875" customWidth="1"/>
    <col min="12" max="12" width="12" customWidth="1"/>
    <col min="13" max="13" width="14.85546875" customWidth="1"/>
  </cols>
  <sheetData>
    <row r="1" spans="1:13" ht="21" x14ac:dyDescent="0.35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1" customHeight="1" x14ac:dyDescent="0.35">
      <c r="A2" s="10" t="s">
        <v>22</v>
      </c>
      <c r="B2" s="10"/>
      <c r="C2" s="10"/>
      <c r="D2" s="8" t="s">
        <v>0</v>
      </c>
      <c r="E2" s="8"/>
      <c r="F2" s="8"/>
      <c r="G2" s="8"/>
      <c r="H2" s="8"/>
      <c r="I2" s="8"/>
      <c r="J2" s="8"/>
      <c r="K2" s="8"/>
      <c r="L2" s="8"/>
      <c r="M2" s="8"/>
    </row>
    <row r="3" spans="1:13" ht="63.75" x14ac:dyDescent="0.25">
      <c r="A3" s="1" t="s">
        <v>17</v>
      </c>
      <c r="B3" s="9" t="s">
        <v>1</v>
      </c>
      <c r="C3" s="9"/>
      <c r="D3" s="1" t="s">
        <v>2</v>
      </c>
      <c r="E3" s="1" t="s">
        <v>18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7" t="s">
        <v>23</v>
      </c>
      <c r="L3" s="1" t="s">
        <v>19</v>
      </c>
      <c r="M3" s="1" t="s">
        <v>8</v>
      </c>
    </row>
    <row r="4" spans="1:13" x14ac:dyDescent="0.25">
      <c r="A4" s="2">
        <v>1</v>
      </c>
      <c r="B4" s="3" t="s">
        <v>14</v>
      </c>
      <c r="C4" s="3" t="s">
        <v>15</v>
      </c>
      <c r="D4" s="3">
        <f>+SUM(F4:J4)</f>
        <v>3</v>
      </c>
      <c r="E4" s="6">
        <f>+(D4/$D$9)*1000</f>
        <v>12.605042016806722</v>
      </c>
      <c r="F4" s="3">
        <v>2</v>
      </c>
      <c r="G4" s="3">
        <v>0</v>
      </c>
      <c r="H4" s="3">
        <v>0</v>
      </c>
      <c r="I4" s="3">
        <v>1</v>
      </c>
      <c r="J4" s="3">
        <v>0</v>
      </c>
      <c r="K4" s="3">
        <v>4</v>
      </c>
      <c r="L4" s="6">
        <f>+K4/(D4-J4)</f>
        <v>1.3333333333333333</v>
      </c>
      <c r="M4" s="4">
        <f>+D4/$D$8</f>
        <v>0.5</v>
      </c>
    </row>
    <row r="5" spans="1:13" x14ac:dyDescent="0.25">
      <c r="A5" s="2">
        <v>2</v>
      </c>
      <c r="B5" s="3" t="s">
        <v>9</v>
      </c>
      <c r="C5" s="3" t="s">
        <v>10</v>
      </c>
      <c r="D5" s="3">
        <f>+SUM(F5:J5)</f>
        <v>1</v>
      </c>
      <c r="E5" s="6">
        <f>+(D5/$D$9)*1000</f>
        <v>4.2016806722689077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6">
        <f>+K5/(D5-J5)</f>
        <v>1</v>
      </c>
      <c r="M5" s="4">
        <f>+D5/$D$8</f>
        <v>0.16666666666666666</v>
      </c>
    </row>
    <row r="6" spans="1:13" x14ac:dyDescent="0.25">
      <c r="A6" s="2">
        <v>3</v>
      </c>
      <c r="B6" s="3" t="s">
        <v>9</v>
      </c>
      <c r="C6" s="3" t="s">
        <v>11</v>
      </c>
      <c r="D6" s="3">
        <f t="shared" ref="D6:D7" si="0">+SUM(F6:J6)</f>
        <v>1</v>
      </c>
      <c r="E6" s="6">
        <f>+(D6/$D$9)*1000</f>
        <v>4.2016806722689077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6">
        <f t="shared" ref="L6:L8" si="1">+K6/(D6-J6)</f>
        <v>1</v>
      </c>
      <c r="M6" s="4">
        <f>+D6/$D$8</f>
        <v>0.16666666666666666</v>
      </c>
    </row>
    <row r="7" spans="1:13" x14ac:dyDescent="0.25">
      <c r="A7" s="2">
        <v>4</v>
      </c>
      <c r="B7" s="3" t="s">
        <v>12</v>
      </c>
      <c r="C7" s="3" t="s">
        <v>13</v>
      </c>
      <c r="D7" s="3">
        <f t="shared" si="0"/>
        <v>1</v>
      </c>
      <c r="E7" s="6">
        <f>+(D7/$D$9)*1000</f>
        <v>4.2016806722689077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6">
        <f t="shared" si="1"/>
        <v>1</v>
      </c>
      <c r="M7" s="4">
        <f>+D7/$D$8</f>
        <v>0.16666666666666666</v>
      </c>
    </row>
    <row r="8" spans="1:13" x14ac:dyDescent="0.25">
      <c r="A8" s="3"/>
      <c r="B8" s="5" t="s">
        <v>20</v>
      </c>
      <c r="C8" s="5" t="s">
        <v>20</v>
      </c>
      <c r="D8" s="3">
        <f>+SUM(D4:D7)</f>
        <v>6</v>
      </c>
      <c r="E8" s="6">
        <f>+(D8/$D$9)*1000</f>
        <v>25.210084033613445</v>
      </c>
      <c r="F8" s="3">
        <f>+SUM(F4:F7)</f>
        <v>5</v>
      </c>
      <c r="G8" s="3">
        <f t="shared" ref="G8:K8" si="2">+SUM(G4:G7)</f>
        <v>0</v>
      </c>
      <c r="H8" s="3">
        <f t="shared" si="2"/>
        <v>0</v>
      </c>
      <c r="I8" s="3">
        <f t="shared" si="2"/>
        <v>1</v>
      </c>
      <c r="J8" s="3">
        <f t="shared" si="2"/>
        <v>0</v>
      </c>
      <c r="K8" s="3">
        <f t="shared" si="2"/>
        <v>7</v>
      </c>
      <c r="L8" s="6">
        <f t="shared" si="1"/>
        <v>1.1666666666666667</v>
      </c>
      <c r="M8" s="4">
        <f>+D8/$D$8</f>
        <v>1</v>
      </c>
    </row>
    <row r="9" spans="1:13" x14ac:dyDescent="0.25">
      <c r="C9" s="3" t="s">
        <v>16</v>
      </c>
      <c r="D9" s="3">
        <v>238</v>
      </c>
    </row>
  </sheetData>
  <mergeCells count="4">
    <mergeCell ref="D2:M2"/>
    <mergeCell ref="B3:C3"/>
    <mergeCell ref="A2:C2"/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Özet tablo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Nurten Eraslan</dc:creator>
  <cp:lastModifiedBy>Nurten Eraslan</cp:lastModifiedBy>
  <dcterms:created xsi:type="dcterms:W3CDTF">2018-11-15T10:35:30Z</dcterms:created>
  <dcterms:modified xsi:type="dcterms:W3CDTF">2019-01-09T21:01:20Z</dcterms:modified>
</cp:coreProperties>
</file>